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2035" windowHeight="11580"/>
  </bookViews>
  <sheets>
    <sheet name="Flusso entrata 2016-2022" sheetId="1" r:id="rId1"/>
  </sheets>
  <externalReferences>
    <externalReference r:id="rId2"/>
    <externalReference r:id="rId3"/>
  </externalReferences>
  <definedNames>
    <definedName name="_xlnm.Print_Area" localSheetId="0">'Flusso entrata 2016-2022'!$B$1:$Q$8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E5" i="1"/>
  <c r="H5"/>
  <c r="K5"/>
  <c r="N5"/>
  <c r="Q5"/>
  <c r="N6"/>
  <c r="D7"/>
  <c r="E7" s="1"/>
  <c r="G7"/>
  <c r="H7" s="1"/>
  <c r="J7"/>
  <c r="K6" s="1"/>
  <c r="M7"/>
  <c r="N7" s="1"/>
  <c r="P7"/>
  <c r="Q7" s="1"/>
  <c r="E6" l="1"/>
  <c r="H6"/>
  <c r="Q6"/>
  <c r="K7"/>
</calcChain>
</file>

<file path=xl/sharedStrings.xml><?xml version="1.0" encoding="utf-8"?>
<sst xmlns="http://schemas.openxmlformats.org/spreadsheetml/2006/main" count="15" uniqueCount="7">
  <si>
    <t>Fonte: Ufficio dati e funzioni di sistema su dati Agenzia del Lavoro (Centri per l'Impiego) - PAT</t>
  </si>
  <si>
    <t>Totale</t>
  </si>
  <si>
    <t>Femmine</t>
  </si>
  <si>
    <t>Maschi</t>
  </si>
  <si>
    <t>%</t>
  </si>
  <si>
    <t>v.a.</t>
  </si>
  <si>
    <t>Flusso in entrata degli iscritti ai Centri per l'Impiego per sesso in provincia di Trento (2018-2022) (valori assoluti e percentuali)</t>
  </si>
</sst>
</file>

<file path=xl/styles.xml><?xml version="1.0" encoding="utf-8"?>
<styleSheet xmlns="http://schemas.openxmlformats.org/spreadsheetml/2006/main">
  <numFmts count="6">
    <numFmt numFmtId="164" formatCode="0.0\ "/>
    <numFmt numFmtId="165" formatCode="#,##0\ "/>
    <numFmt numFmtId="166" formatCode="0.0\ \ \ "/>
    <numFmt numFmtId="167" formatCode="_-[$€-2]\ * #,##0.00_-;\-[$€-2]\ * #,##0.00_-;_-[$€-2]\ * &quot;-&quot;??_-"/>
    <numFmt numFmtId="168" formatCode="#,##0\ \ ;\-#,##0\ \ ;&quot;0&quot;\ \ ;@\ \ "/>
    <numFmt numFmtId="169" formatCode="&quot;L.&quot;\ #,##0;[Red]\-&quot;L.&quot;\ #,##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Times New Roman"/>
      <family val="1"/>
    </font>
    <font>
      <i/>
      <sz val="13"/>
      <name val="Times New Roman"/>
      <family val="1"/>
    </font>
    <font>
      <sz val="10"/>
      <name val="Geneva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168" fontId="1" fillId="0" borderId="0" applyBorder="0">
      <alignment horizontal="right" vertical="center"/>
    </xf>
    <xf numFmtId="0" fontId="6" fillId="0" borderId="0">
      <alignment horizontal="left" vertical="center"/>
    </xf>
    <xf numFmtId="0" fontId="6" fillId="0" borderId="3">
      <alignment horizontal="centerContinuous" vertical="center"/>
    </xf>
    <xf numFmtId="0" fontId="6" fillId="0" borderId="4">
      <alignment horizontal="center" vertical="center"/>
    </xf>
    <xf numFmtId="16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Fill="1"/>
    <xf numFmtId="0" fontId="1" fillId="0" borderId="0" xfId="1" applyBorder="1"/>
    <xf numFmtId="0" fontId="3" fillId="0" borderId="0" xfId="1" applyFont="1"/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164" fontId="1" fillId="0" borderId="1" xfId="1" applyNumberFormat="1" applyBorder="1" applyAlignment="1">
      <alignment vertical="center"/>
    </xf>
    <xf numFmtId="165" fontId="1" fillId="0" borderId="1" xfId="1" applyNumberFormat="1" applyBorder="1" applyAlignment="1">
      <alignment vertical="center"/>
    </xf>
    <xf numFmtId="166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164" fontId="1" fillId="0" borderId="0" xfId="1" applyNumberFormat="1" applyAlignment="1">
      <alignment vertical="center"/>
    </xf>
    <xf numFmtId="165" fontId="1" fillId="0" borderId="0" xfId="1" applyNumberFormat="1" applyAlignment="1">
      <alignment vertical="center"/>
    </xf>
    <xf numFmtId="166" fontId="1" fillId="0" borderId="0" xfId="1" applyNumberForma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2" xfId="1" applyBorder="1" applyAlignment="1">
      <alignment horizontal="centerContinuous" vertical="center"/>
    </xf>
    <xf numFmtId="0" fontId="1" fillId="0" borderId="2" xfId="1" applyBorder="1" applyAlignment="1">
      <alignment vertical="center"/>
    </xf>
    <xf numFmtId="0" fontId="4" fillId="0" borderId="0" xfId="1" applyFont="1" applyAlignment="1">
      <alignment horizontal="justify" wrapText="1"/>
    </xf>
  </cellXfs>
  <cellStyles count="9">
    <cellStyle name="Euro" xfId="2"/>
    <cellStyle name="Migliaia (0)_3 2" xfId="3"/>
    <cellStyle name="Normale" xfId="0" builtinId="0"/>
    <cellStyle name="Normale_tabelle iscritti X rapporto" xfId="1"/>
    <cellStyle name="Riga base" xfId="4"/>
    <cellStyle name="Titolo 1^ colonna" xfId="5"/>
    <cellStyle name="Titolo 1^riga" xfId="6"/>
    <cellStyle name="Titolo 2^riga" xfId="7"/>
    <cellStyle name="Valuta (0)_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i/tab%20iscritti%20VAL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lusso entr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X18"/>
  <sheetViews>
    <sheetView showGridLines="0" tabSelected="1" view="pageBreakPreview" zoomScale="60" zoomScaleNormal="100" workbookViewId="0">
      <selection activeCell="C11" sqref="C11"/>
    </sheetView>
  </sheetViews>
  <sheetFormatPr defaultColWidth="9.140625" defaultRowHeight="12.75"/>
  <cols>
    <col min="1" max="1" width="5.28515625" style="1" customWidth="1"/>
    <col min="2" max="2" width="14.5703125" style="1" customWidth="1"/>
    <col min="3" max="3" width="1.140625" style="1" customWidth="1"/>
    <col min="4" max="4" width="8.85546875" style="1" customWidth="1"/>
    <col min="5" max="5" width="6.7109375" style="1" customWidth="1"/>
    <col min="6" max="6" width="1.140625" style="1" customWidth="1"/>
    <col min="7" max="7" width="8.85546875" style="1" customWidth="1"/>
    <col min="8" max="8" width="6.7109375" style="1" customWidth="1"/>
    <col min="9" max="9" width="1.140625" style="1" customWidth="1"/>
    <col min="10" max="10" width="8.85546875" style="1" customWidth="1"/>
    <col min="11" max="11" width="6.7109375" style="1" customWidth="1"/>
    <col min="12" max="12" width="1.140625" style="1" customWidth="1"/>
    <col min="13" max="13" width="8.85546875" style="1" customWidth="1"/>
    <col min="14" max="14" width="6.7109375" style="1" customWidth="1"/>
    <col min="15" max="15" width="1" style="1" customWidth="1"/>
    <col min="16" max="16" width="8.85546875" style="1" customWidth="1"/>
    <col min="17" max="17" width="6.7109375" style="1" customWidth="1"/>
    <col min="18" max="16384" width="9.140625" style="1"/>
  </cols>
  <sheetData>
    <row r="1" spans="2:24" ht="45" customHeight="1">
      <c r="B1" s="2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24" ht="12" customHeight="1">
      <c r="R2" s="2"/>
    </row>
    <row r="3" spans="2:24" s="6" customFormat="1" ht="20.100000000000001" customHeight="1">
      <c r="B3" s="20"/>
      <c r="C3" s="20"/>
      <c r="D3" s="19">
        <v>2018</v>
      </c>
      <c r="E3" s="19"/>
      <c r="F3" s="19"/>
      <c r="G3" s="19">
        <v>2019</v>
      </c>
      <c r="H3" s="19"/>
      <c r="I3" s="19"/>
      <c r="J3" s="19">
        <v>2020</v>
      </c>
      <c r="K3" s="19"/>
      <c r="L3" s="19"/>
      <c r="M3" s="19">
        <v>2021</v>
      </c>
      <c r="N3" s="19"/>
      <c r="O3" s="19"/>
      <c r="P3" s="19">
        <v>2022</v>
      </c>
      <c r="Q3" s="19"/>
      <c r="R3" s="18"/>
    </row>
    <row r="4" spans="2:24" s="6" customFormat="1" ht="20.100000000000001" customHeight="1">
      <c r="B4" s="11"/>
      <c r="C4" s="17"/>
      <c r="D4" s="15" t="s">
        <v>5</v>
      </c>
      <c r="E4" s="15" t="s">
        <v>4</v>
      </c>
      <c r="F4" s="16"/>
      <c r="G4" s="15" t="s">
        <v>5</v>
      </c>
      <c r="H4" s="15" t="s">
        <v>4</v>
      </c>
      <c r="I4" s="16"/>
      <c r="J4" s="15" t="s">
        <v>5</v>
      </c>
      <c r="K4" s="15" t="s">
        <v>4</v>
      </c>
      <c r="L4" s="16"/>
      <c r="M4" s="15" t="s">
        <v>5</v>
      </c>
      <c r="N4" s="15" t="s">
        <v>4</v>
      </c>
      <c r="O4" s="16"/>
      <c r="P4" s="15" t="s">
        <v>5</v>
      </c>
      <c r="Q4" s="15" t="s">
        <v>4</v>
      </c>
      <c r="R4" s="7"/>
    </row>
    <row r="5" spans="2:24" s="6" customFormat="1" ht="20.100000000000001" customHeight="1">
      <c r="B5" s="6" t="s">
        <v>3</v>
      </c>
      <c r="D5" s="13">
        <v>9845</v>
      </c>
      <c r="E5" s="12">
        <f>D5/D$7*100</f>
        <v>43.089110644257708</v>
      </c>
      <c r="F5" s="14"/>
      <c r="G5" s="13">
        <v>9925</v>
      </c>
      <c r="H5" s="12">
        <f>G5/G$7*100</f>
        <v>42.363838142393718</v>
      </c>
      <c r="I5" s="14"/>
      <c r="J5" s="13">
        <v>7395</v>
      </c>
      <c r="K5" s="12">
        <f>J5/J$7*100</f>
        <v>40.770757525636789</v>
      </c>
      <c r="L5" s="14"/>
      <c r="M5" s="13">
        <v>6829</v>
      </c>
      <c r="N5" s="12">
        <f>M5/M$7*100</f>
        <v>38.584100796655179</v>
      </c>
      <c r="O5" s="14"/>
      <c r="P5" s="13">
        <v>8976</v>
      </c>
      <c r="Q5" s="12">
        <f>P5/P$7*100</f>
        <v>40.753688989784337</v>
      </c>
      <c r="R5" s="7"/>
    </row>
    <row r="6" spans="2:24" s="6" customFormat="1" ht="20.100000000000001" customHeight="1">
      <c r="B6" s="6" t="s">
        <v>2</v>
      </c>
      <c r="D6" s="13">
        <v>13003</v>
      </c>
      <c r="E6" s="12">
        <f>D6/D$7*100</f>
        <v>56.910889355742299</v>
      </c>
      <c r="F6" s="14"/>
      <c r="G6" s="13">
        <v>13503</v>
      </c>
      <c r="H6" s="12">
        <f>G6/G$7*100</f>
        <v>57.636161857606282</v>
      </c>
      <c r="I6" s="14"/>
      <c r="J6" s="13">
        <v>10743</v>
      </c>
      <c r="K6" s="12">
        <f>J6/J$7*100</f>
        <v>59.229242474363218</v>
      </c>
      <c r="L6" s="14"/>
      <c r="M6" s="13">
        <v>10870</v>
      </c>
      <c r="N6" s="12">
        <f>M6/M$7*100</f>
        <v>61.415899203344829</v>
      </c>
      <c r="O6" s="14"/>
      <c r="P6" s="13">
        <v>13049</v>
      </c>
      <c r="Q6" s="12">
        <f>P6/P$7*100</f>
        <v>59.24631101021567</v>
      </c>
      <c r="R6" s="7"/>
    </row>
    <row r="7" spans="2:24" s="6" customFormat="1" ht="20.100000000000001" customHeight="1">
      <c r="B7" s="11" t="s">
        <v>1</v>
      </c>
      <c r="C7" s="11"/>
      <c r="D7" s="9">
        <f>SUM(D5:D6)</f>
        <v>22848</v>
      </c>
      <c r="E7" s="8">
        <f>D7/D$7*100</f>
        <v>100</v>
      </c>
      <c r="F7" s="10"/>
      <c r="G7" s="9">
        <f>SUM(G5:G6)</f>
        <v>23428</v>
      </c>
      <c r="H7" s="8">
        <f>G7/G$7*100</f>
        <v>100</v>
      </c>
      <c r="I7" s="10"/>
      <c r="J7" s="9">
        <f>SUM(J5:J6)</f>
        <v>18138</v>
      </c>
      <c r="K7" s="8">
        <f>J7/J$7*100</f>
        <v>100</v>
      </c>
      <c r="L7" s="10"/>
      <c r="M7" s="9">
        <f>SUM(M5:M6)</f>
        <v>17699</v>
      </c>
      <c r="N7" s="8">
        <f>M7/M$7*100</f>
        <v>100</v>
      </c>
      <c r="O7" s="10"/>
      <c r="P7" s="9">
        <f>SUM(P5:P6)</f>
        <v>22025</v>
      </c>
      <c r="Q7" s="8">
        <f>P7/P$7*100</f>
        <v>100</v>
      </c>
      <c r="R7" s="7"/>
    </row>
    <row r="8" spans="2:24" ht="18.75" customHeight="1"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R8" s="2"/>
    </row>
    <row r="9" spans="2:24">
      <c r="R9" s="2"/>
    </row>
    <row r="14" spans="2:24" ht="18">
      <c r="M14" s="3"/>
      <c r="N14" s="3"/>
      <c r="O14" s="3"/>
      <c r="P14" s="3"/>
      <c r="Q14" s="3"/>
      <c r="R14" s="2"/>
      <c r="S14" s="2"/>
      <c r="T14" s="2"/>
      <c r="U14" s="2"/>
      <c r="V14" s="2"/>
      <c r="W14" s="2"/>
      <c r="X14" s="2"/>
    </row>
    <row r="17" spans="4:8">
      <c r="D17" s="2"/>
      <c r="E17" s="2"/>
      <c r="F17" s="2"/>
      <c r="G17" s="2"/>
      <c r="H17" s="2"/>
    </row>
    <row r="18" spans="4:8">
      <c r="D18" s="2"/>
      <c r="E18" s="2"/>
      <c r="F18" s="2"/>
      <c r="G18" s="2"/>
      <c r="H18" s="2"/>
    </row>
  </sheetData>
  <mergeCells count="1">
    <mergeCell ref="B1:Q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Flusso entrata 2016-2022</vt:lpstr>
      <vt:lpstr>'Flusso entrata 2016-2022'!Area_stampa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2023-11-20T09:55:10Z</cp:lastPrinted>
  <dcterms:created xsi:type="dcterms:W3CDTF">2023-11-20T09:54:35Z</dcterms:created>
  <dcterms:modified xsi:type="dcterms:W3CDTF">2023-11-20T09:56:31Z</dcterms:modified>
</cp:coreProperties>
</file>